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ayabuchi\Desktop\ミニ補助\様式集（申請者）\①申請\"/>
    </mc:Choice>
  </mc:AlternateContent>
  <bookViews>
    <workbookView xWindow="0" yWindow="0" windowWidth="13815" windowHeight="4680" activeTab="1"/>
  </bookViews>
  <sheets>
    <sheet name="事業費（例）" sheetId="1" r:id="rId1"/>
    <sheet name="事業費内訳" sheetId="2" r:id="rId2"/>
  </sheets>
  <definedNames>
    <definedName name="_xlnm.Print_Area" localSheetId="0">'事業費（例）'!$A$1:$F$44</definedName>
    <definedName name="_xlnm.Print_Area" localSheetId="1">事業費内訳!$A$1:$F$44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2" l="1"/>
  <c r="F37" i="2"/>
  <c r="F36" i="2"/>
  <c r="F35" i="2"/>
  <c r="F34" i="2"/>
  <c r="F33" i="2"/>
  <c r="F39" i="2" s="1"/>
  <c r="F29" i="2"/>
  <c r="F28" i="2"/>
  <c r="F27" i="2"/>
  <c r="F26" i="2"/>
  <c r="F25" i="2"/>
  <c r="F24" i="2"/>
  <c r="F23" i="2"/>
  <c r="F22" i="2"/>
  <c r="F30" i="2" s="1"/>
  <c r="F19" i="2"/>
  <c r="F18" i="2"/>
  <c r="F17" i="2"/>
  <c r="F16" i="2"/>
  <c r="F15" i="2"/>
  <c r="F20" i="2" s="1"/>
  <c r="F14" i="2"/>
  <c r="F13" i="2"/>
  <c r="F10" i="2"/>
  <c r="F9" i="2"/>
  <c r="F7" i="2"/>
  <c r="F6" i="2"/>
  <c r="F5" i="2"/>
  <c r="F11" i="2" s="1"/>
  <c r="F4" i="2"/>
  <c r="F37" i="1"/>
  <c r="F36" i="1"/>
  <c r="F35" i="1"/>
  <c r="F34" i="1"/>
  <c r="F33" i="1"/>
  <c r="F39" i="1" s="1"/>
  <c r="F30" i="1"/>
  <c r="F29" i="1"/>
  <c r="F28" i="1"/>
  <c r="F27" i="1"/>
  <c r="F26" i="1"/>
  <c r="F25" i="1"/>
  <c r="F24" i="1"/>
  <c r="F23" i="1"/>
  <c r="F22" i="1"/>
  <c r="F31" i="1" s="1"/>
  <c r="F19" i="1"/>
  <c r="F18" i="1"/>
  <c r="F17" i="1"/>
  <c r="F16" i="1"/>
  <c r="F15" i="1"/>
  <c r="F20" i="1" s="1"/>
  <c r="F14" i="1"/>
  <c r="F13" i="1"/>
  <c r="F7" i="1"/>
  <c r="F6" i="1"/>
  <c r="F5" i="1"/>
  <c r="F4" i="1"/>
  <c r="F11" i="1" l="1"/>
  <c r="F40" i="1" s="1"/>
  <c r="F31" i="2"/>
  <c r="F40" i="2" s="1"/>
  <c r="A69" i="2" l="1"/>
  <c r="F42" i="2" s="1"/>
  <c r="F44" i="2"/>
  <c r="F43" i="2"/>
  <c r="A69" i="1"/>
  <c r="F42" i="1" s="1"/>
  <c r="F43" i="1" s="1"/>
  <c r="F44" i="1"/>
</calcChain>
</file>

<file path=xl/sharedStrings.xml><?xml version="1.0" encoding="utf-8"?>
<sst xmlns="http://schemas.openxmlformats.org/spreadsheetml/2006/main" count="60" uniqueCount="39">
  <si>
    <r>
      <t>10.事業費の内訳</t>
    </r>
    <r>
      <rPr>
        <sz val="11"/>
        <color rgb="FFFF0000"/>
        <rFont val="ＭＳ Ｐゴシック"/>
        <family val="3"/>
        <charset val="128"/>
        <scheme val="major"/>
      </rPr>
      <t>（作成例）</t>
    </r>
    <rPh sb="3" eb="6">
      <t>ジギョウヒ</t>
    </rPh>
    <rPh sb="7" eb="9">
      <t>ウチワケ</t>
    </rPh>
    <rPh sb="10" eb="13">
      <t>サクセイレイ</t>
    </rPh>
    <phoneticPr fontId="4"/>
  </si>
  <si>
    <t>経費区分</t>
    <rPh sb="0" eb="2">
      <t>ケイヒ</t>
    </rPh>
    <rPh sb="2" eb="4">
      <t>クブン</t>
    </rPh>
    <phoneticPr fontId="4"/>
  </si>
  <si>
    <t>内　　　　容</t>
    <rPh sb="0" eb="1">
      <t>ナイ</t>
    </rPh>
    <rPh sb="5" eb="6">
      <t>カタチ</t>
    </rPh>
    <phoneticPr fontId="4"/>
  </si>
  <si>
    <t>数　量</t>
    <rPh sb="0" eb="1">
      <t>スウ</t>
    </rPh>
    <rPh sb="2" eb="3">
      <t>リョウ</t>
    </rPh>
    <phoneticPr fontId="4"/>
  </si>
  <si>
    <t>単　位</t>
    <rPh sb="0" eb="1">
      <t>タン</t>
    </rPh>
    <rPh sb="2" eb="3">
      <t>クライ</t>
    </rPh>
    <phoneticPr fontId="4"/>
  </si>
  <si>
    <t>単　位（円）</t>
    <rPh sb="0" eb="1">
      <t>タン</t>
    </rPh>
    <rPh sb="2" eb="3">
      <t>クライ</t>
    </rPh>
    <rPh sb="4" eb="5">
      <t>エン</t>
    </rPh>
    <phoneticPr fontId="4"/>
  </si>
  <si>
    <t>合　計（円）</t>
    <rPh sb="0" eb="1">
      <t>ア</t>
    </rPh>
    <rPh sb="2" eb="3">
      <t>ケイ</t>
    </rPh>
    <rPh sb="4" eb="5">
      <t>エン</t>
    </rPh>
    <phoneticPr fontId="4"/>
  </si>
  <si>
    <t>区分１.試作実験費</t>
    <rPh sb="0" eb="2">
      <t>クブン</t>
    </rPh>
    <rPh sb="4" eb="6">
      <t>シサク</t>
    </rPh>
    <rPh sb="6" eb="8">
      <t>ジッケン</t>
    </rPh>
    <rPh sb="8" eb="9">
      <t>ヒ</t>
    </rPh>
    <phoneticPr fontId="4"/>
  </si>
  <si>
    <t>原材料費</t>
    <rPh sb="0" eb="3">
      <t>ゲンザイリョウ</t>
    </rPh>
    <rPh sb="3" eb="4">
      <t>ヒ</t>
    </rPh>
    <phoneticPr fontId="4"/>
  </si>
  <si>
    <t>キロ</t>
    <phoneticPr fontId="4"/>
  </si>
  <si>
    <t>備品費</t>
    <rPh sb="0" eb="2">
      <t>ビヒン</t>
    </rPh>
    <rPh sb="2" eb="3">
      <t>ヒ</t>
    </rPh>
    <phoneticPr fontId="4"/>
  </si>
  <si>
    <t>冷蔵庫</t>
    <rPh sb="0" eb="3">
      <t>レイゾウコ</t>
    </rPh>
    <phoneticPr fontId="4"/>
  </si>
  <si>
    <t>台</t>
    <rPh sb="0" eb="1">
      <t>ダイ</t>
    </rPh>
    <phoneticPr fontId="4"/>
  </si>
  <si>
    <t>圧力鍋</t>
    <rPh sb="0" eb="3">
      <t>アツリョクナベ</t>
    </rPh>
    <phoneticPr fontId="4"/>
  </si>
  <si>
    <t>個</t>
    <rPh sb="0" eb="1">
      <t>コ</t>
    </rPh>
    <phoneticPr fontId="4"/>
  </si>
  <si>
    <t>使用料及び賃借料</t>
    <rPh sb="0" eb="3">
      <t>シヨウリョウ</t>
    </rPh>
    <rPh sb="3" eb="4">
      <t>オヨ</t>
    </rPh>
    <rPh sb="5" eb="7">
      <t>チンシャク</t>
    </rPh>
    <rPh sb="7" eb="8">
      <t>リョウ</t>
    </rPh>
    <phoneticPr fontId="4"/>
  </si>
  <si>
    <t>機器・施設利用</t>
    <rPh sb="0" eb="2">
      <t>キキ</t>
    </rPh>
    <rPh sb="3" eb="5">
      <t>シセツ</t>
    </rPh>
    <rPh sb="5" eb="7">
      <t>リヨウ</t>
    </rPh>
    <phoneticPr fontId="4"/>
  </si>
  <si>
    <t>回</t>
    <rPh sb="0" eb="1">
      <t>カイ</t>
    </rPh>
    <phoneticPr fontId="4"/>
  </si>
  <si>
    <t>１の合計</t>
    <rPh sb="2" eb="4">
      <t>ゴウケイ</t>
    </rPh>
    <phoneticPr fontId="4"/>
  </si>
  <si>
    <t>区分２．労務費</t>
    <rPh sb="0" eb="2">
      <t>クブン</t>
    </rPh>
    <rPh sb="4" eb="7">
      <t>ロウムヒ</t>
    </rPh>
    <phoneticPr fontId="4"/>
  </si>
  <si>
    <t>賃金</t>
    <rPh sb="0" eb="2">
      <t>チンギン</t>
    </rPh>
    <phoneticPr fontId="4"/>
  </si>
  <si>
    <t>マネキン（2日間）</t>
    <rPh sb="6" eb="7">
      <t>ニチ</t>
    </rPh>
    <rPh sb="7" eb="8">
      <t>カン</t>
    </rPh>
    <phoneticPr fontId="4"/>
  </si>
  <si>
    <t>人</t>
    <rPh sb="0" eb="1">
      <t>ニン</t>
    </rPh>
    <phoneticPr fontId="4"/>
  </si>
  <si>
    <t>2の合計</t>
    <rPh sb="2" eb="4">
      <t>ゴウケイ</t>
    </rPh>
    <phoneticPr fontId="4"/>
  </si>
  <si>
    <t>区分３．その他経費</t>
    <rPh sb="0" eb="2">
      <t>クブン</t>
    </rPh>
    <rPh sb="6" eb="7">
      <t>タ</t>
    </rPh>
    <rPh sb="7" eb="9">
      <t>ケイヒ</t>
    </rPh>
    <phoneticPr fontId="4"/>
  </si>
  <si>
    <t>旅費</t>
    <rPh sb="0" eb="2">
      <t>リョヒ</t>
    </rPh>
    <phoneticPr fontId="4"/>
  </si>
  <si>
    <t>出展料・会場経費</t>
    <rPh sb="0" eb="3">
      <t>シュッテンリョウ</t>
    </rPh>
    <rPh sb="4" eb="6">
      <t>カイジョウ</t>
    </rPh>
    <rPh sb="6" eb="8">
      <t>ケイヒ</t>
    </rPh>
    <phoneticPr fontId="4"/>
  </si>
  <si>
    <t>3の合計</t>
    <rPh sb="2" eb="4">
      <t>ゴウケイ</t>
    </rPh>
    <phoneticPr fontId="4"/>
  </si>
  <si>
    <t>区分４．一般管理費</t>
    <rPh sb="0" eb="2">
      <t>クブン</t>
    </rPh>
    <rPh sb="4" eb="6">
      <t>イッパン</t>
    </rPh>
    <rPh sb="6" eb="9">
      <t>カンリヒ</t>
    </rPh>
    <phoneticPr fontId="4"/>
  </si>
  <si>
    <t>4の合計</t>
    <rPh sb="2" eb="4">
      <t>ゴウケイ</t>
    </rPh>
    <phoneticPr fontId="4"/>
  </si>
  <si>
    <t>総合計</t>
    <rPh sb="0" eb="2">
      <t>ソウゴウ</t>
    </rPh>
    <rPh sb="2" eb="3">
      <t>ケイ</t>
    </rPh>
    <phoneticPr fontId="4"/>
  </si>
  <si>
    <t>補助額</t>
    <rPh sb="0" eb="2">
      <t>ホジョ</t>
    </rPh>
    <rPh sb="2" eb="3">
      <t>ガク</t>
    </rPh>
    <phoneticPr fontId="4"/>
  </si>
  <si>
    <t>90％又は50万を限度とする。（千円未満切り捨て）</t>
    <rPh sb="3" eb="4">
      <t>マタ</t>
    </rPh>
    <rPh sb="7" eb="8">
      <t>マン</t>
    </rPh>
    <rPh sb="9" eb="11">
      <t>ゲンド</t>
    </rPh>
    <rPh sb="16" eb="18">
      <t>センエン</t>
    </rPh>
    <rPh sb="18" eb="20">
      <t>ミマン</t>
    </rPh>
    <rPh sb="20" eb="21">
      <t>キ</t>
    </rPh>
    <rPh sb="22" eb="23">
      <t>ス</t>
    </rPh>
    <phoneticPr fontId="4"/>
  </si>
  <si>
    <t>申請者負担額</t>
    <rPh sb="0" eb="3">
      <t>シンセイシャ</t>
    </rPh>
    <rPh sb="3" eb="5">
      <t>フタン</t>
    </rPh>
    <rPh sb="5" eb="6">
      <t>ガク</t>
    </rPh>
    <phoneticPr fontId="4"/>
  </si>
  <si>
    <t>事業費総額</t>
    <rPh sb="0" eb="2">
      <t>ジギョウ</t>
    </rPh>
    <rPh sb="2" eb="3">
      <t>ヒ</t>
    </rPh>
    <rPh sb="3" eb="5">
      <t>ソウガク</t>
    </rPh>
    <phoneticPr fontId="4"/>
  </si>
  <si>
    <t>10.事業費の内訳</t>
    <rPh sb="3" eb="6">
      <t>ジギョウヒ</t>
    </rPh>
    <rPh sb="7" eb="9">
      <t>ウチワケ</t>
    </rPh>
    <phoneticPr fontId="4"/>
  </si>
  <si>
    <t>山わさび</t>
    <rPh sb="0" eb="1">
      <t>ヤマ</t>
    </rPh>
    <phoneticPr fontId="4"/>
  </si>
  <si>
    <t>大阪商談会</t>
    <rPh sb="0" eb="2">
      <t>オオサカ</t>
    </rPh>
    <rPh sb="2" eb="4">
      <t>ショウダン</t>
    </rPh>
    <rPh sb="4" eb="5">
      <t>カイ</t>
    </rPh>
    <phoneticPr fontId="4"/>
  </si>
  <si>
    <t>大阪商談会出展料</t>
    <rPh sb="0" eb="2">
      <t>オオサカ</t>
    </rPh>
    <rPh sb="2" eb="4">
      <t>ショウダン</t>
    </rPh>
    <rPh sb="4" eb="5">
      <t>カイ</t>
    </rPh>
    <rPh sb="5" eb="8">
      <t>シュッテンリョウ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</si>
</sst>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ajor"/>
    </font>
    <font>
      <sz val="11"/>
      <color rgb="FFFF0000"/>
      <name val="ＭＳ Ｐゴシック"/>
      <family val="3"/>
      <charset val="128"/>
      <scheme val="major"/>
    </font>
    <font>
      <sz val="6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8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38" fontId="6" fillId="0" borderId="1" xfId="1" applyFont="1" applyBorder="1" applyAlignment="1"/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38" fontId="6" fillId="0" borderId="2" xfId="1" applyFont="1" applyBorder="1" applyAlignment="1"/>
    <xf numFmtId="0" fontId="6" fillId="0" borderId="3" xfId="0" applyFont="1" applyBorder="1" applyAlignment="1">
      <alignment horizontal="center" vertical="center"/>
    </xf>
    <xf numFmtId="38" fontId="6" fillId="0" borderId="3" xfId="1" applyFont="1" applyBorder="1" applyAlignment="1"/>
    <xf numFmtId="0" fontId="6" fillId="0" borderId="4" xfId="0" applyFont="1" applyBorder="1" applyAlignment="1">
      <alignment horizontal="center" vertical="center"/>
    </xf>
    <xf numFmtId="38" fontId="6" fillId="0" borderId="4" xfId="1" applyFont="1" applyBorder="1" applyAlignment="1"/>
    <xf numFmtId="0" fontId="6" fillId="0" borderId="0" xfId="0" applyFont="1"/>
    <xf numFmtId="38" fontId="6" fillId="0" borderId="0" xfId="1" applyFont="1" applyAlignment="1"/>
    <xf numFmtId="0" fontId="6" fillId="0" borderId="1" xfId="0" applyFont="1" applyBorder="1" applyAlignment="1">
      <alignment horizontal="center" vertical="center"/>
    </xf>
    <xf numFmtId="38" fontId="7" fillId="0" borderId="1" xfId="1" applyFont="1" applyBorder="1" applyAlignment="1" applyProtection="1">
      <protection locked="0"/>
    </xf>
    <xf numFmtId="38" fontId="6" fillId="0" borderId="1" xfId="1" applyFont="1" applyBorder="1" applyAlignment="1" applyProtection="1">
      <protection locked="0"/>
    </xf>
    <xf numFmtId="0" fontId="5" fillId="0" borderId="1" xfId="0" applyFont="1" applyBorder="1" applyAlignment="1" applyProtection="1">
      <alignment vertical="center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6" fillId="0" borderId="2" xfId="0" applyFont="1" applyBorder="1" applyAlignment="1" applyProtection="1">
      <alignment vertical="center"/>
      <protection locked="0"/>
    </xf>
    <xf numFmtId="38" fontId="6" fillId="0" borderId="2" xfId="1" applyFont="1" applyBorder="1" applyAlignment="1" applyProtection="1"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38" fontId="6" fillId="0" borderId="3" xfId="1" applyFont="1" applyBorder="1" applyAlignment="1" applyProtection="1"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38" fontId="6" fillId="0" borderId="4" xfId="1" applyFont="1" applyBorder="1" applyAlignment="1" applyProtection="1">
      <protection locked="0"/>
    </xf>
    <xf numFmtId="38" fontId="7" fillId="0" borderId="1" xfId="1" applyFont="1" applyBorder="1" applyAlignment="1"/>
    <xf numFmtId="38" fontId="6" fillId="0" borderId="1" xfId="1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view="pageBreakPreview" topLeftCell="A31" zoomScale="120" zoomScaleNormal="100" zoomScaleSheetLayoutView="120" workbookViewId="0">
      <selection activeCell="A13" sqref="A13"/>
    </sheetView>
  </sheetViews>
  <sheetFormatPr defaultRowHeight="13.5" x14ac:dyDescent="0.15"/>
  <cols>
    <col min="1" max="1" width="18.5" customWidth="1"/>
    <col min="2" max="2" width="24.875" customWidth="1"/>
    <col min="3" max="4" width="6.375" customWidth="1"/>
    <col min="5" max="6" width="14.875" customWidth="1"/>
  </cols>
  <sheetData>
    <row r="1" spans="1:6" ht="30" customHeight="1" x14ac:dyDescent="0.15">
      <c r="A1" s="1" t="s">
        <v>0</v>
      </c>
      <c r="B1" s="2"/>
      <c r="C1" s="2"/>
      <c r="D1" s="2"/>
      <c r="E1" s="2"/>
      <c r="F1" s="2"/>
    </row>
    <row r="2" spans="1:6" ht="15" customHeight="1" x14ac:dyDescent="0.1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pans="1:6" ht="17.25" customHeight="1" x14ac:dyDescent="0.15">
      <c r="A3" s="4" t="s">
        <v>7</v>
      </c>
      <c r="B3" s="5"/>
      <c r="C3" s="5"/>
      <c r="D3" s="5"/>
      <c r="E3" s="5"/>
      <c r="F3" s="5"/>
    </row>
    <row r="4" spans="1:6" ht="17.25" customHeight="1" x14ac:dyDescent="0.15">
      <c r="A4" s="6" t="s">
        <v>8</v>
      </c>
      <c r="B4" s="5" t="s">
        <v>36</v>
      </c>
      <c r="C4" s="5">
        <v>50</v>
      </c>
      <c r="D4" s="5" t="s">
        <v>9</v>
      </c>
      <c r="E4" s="5">
        <v>2000</v>
      </c>
      <c r="F4" s="5">
        <f>E4*C4</f>
        <v>100000</v>
      </c>
    </row>
    <row r="5" spans="1:6" ht="17.25" customHeight="1" x14ac:dyDescent="0.15">
      <c r="A5" s="6" t="s">
        <v>10</v>
      </c>
      <c r="B5" s="5" t="s">
        <v>11</v>
      </c>
      <c r="C5" s="5">
        <v>1</v>
      </c>
      <c r="D5" s="5" t="s">
        <v>12</v>
      </c>
      <c r="E5" s="5">
        <v>56000</v>
      </c>
      <c r="F5" s="5">
        <f t="shared" ref="F5:F6" si="0">E5*C5</f>
        <v>56000</v>
      </c>
    </row>
    <row r="6" spans="1:6" ht="17.25" customHeight="1" x14ac:dyDescent="0.15">
      <c r="A6" s="6"/>
      <c r="B6" s="5" t="s">
        <v>13</v>
      </c>
      <c r="C6" s="5">
        <v>1</v>
      </c>
      <c r="D6" s="5" t="s">
        <v>14</v>
      </c>
      <c r="E6" s="5">
        <v>6000</v>
      </c>
      <c r="F6" s="5">
        <f t="shared" si="0"/>
        <v>6000</v>
      </c>
    </row>
    <row r="7" spans="1:6" ht="17.25" customHeight="1" x14ac:dyDescent="0.15">
      <c r="A7" s="6" t="s">
        <v>15</v>
      </c>
      <c r="B7" s="5" t="s">
        <v>16</v>
      </c>
      <c r="C7" s="5">
        <v>1</v>
      </c>
      <c r="D7" s="5" t="s">
        <v>17</v>
      </c>
      <c r="E7" s="5">
        <v>2000</v>
      </c>
      <c r="F7" s="5">
        <f>C7*E7</f>
        <v>2000</v>
      </c>
    </row>
    <row r="8" spans="1:6" ht="17.25" customHeight="1" x14ac:dyDescent="0.15">
      <c r="A8" s="6"/>
      <c r="B8" s="5"/>
      <c r="C8" s="5"/>
      <c r="D8" s="5"/>
      <c r="E8" s="5"/>
      <c r="F8" s="5"/>
    </row>
    <row r="9" spans="1:6" ht="17.25" customHeight="1" x14ac:dyDescent="0.15">
      <c r="A9" s="6"/>
      <c r="B9" s="5"/>
      <c r="C9" s="5"/>
      <c r="D9" s="5"/>
      <c r="E9" s="5"/>
      <c r="F9" s="5"/>
    </row>
    <row r="10" spans="1:6" ht="17.25" customHeight="1" thickBot="1" x14ac:dyDescent="0.2">
      <c r="A10" s="7"/>
      <c r="B10" s="8"/>
      <c r="C10" s="8"/>
      <c r="D10" s="8"/>
      <c r="E10" s="8"/>
      <c r="F10" s="8"/>
    </row>
    <row r="11" spans="1:6" ht="17.25" customHeight="1" thickTop="1" x14ac:dyDescent="0.15">
      <c r="A11" s="9" t="s">
        <v>18</v>
      </c>
      <c r="B11" s="10"/>
      <c r="C11" s="10"/>
      <c r="D11" s="10"/>
      <c r="E11" s="10"/>
      <c r="F11" s="10">
        <f>SUM(F3:F7)</f>
        <v>164000</v>
      </c>
    </row>
    <row r="12" spans="1:6" ht="17.25" customHeight="1" x14ac:dyDescent="0.15">
      <c r="A12" s="4" t="s">
        <v>19</v>
      </c>
      <c r="B12" s="5"/>
      <c r="C12" s="5"/>
      <c r="D12" s="5"/>
      <c r="E12" s="5"/>
      <c r="F12" s="5"/>
    </row>
    <row r="13" spans="1:6" ht="17.25" customHeight="1" x14ac:dyDescent="0.15">
      <c r="A13" s="6" t="s">
        <v>20</v>
      </c>
      <c r="B13" s="5" t="s">
        <v>21</v>
      </c>
      <c r="C13" s="5">
        <v>2</v>
      </c>
      <c r="D13" s="5" t="s">
        <v>22</v>
      </c>
      <c r="E13" s="5">
        <v>20000</v>
      </c>
      <c r="F13" s="5">
        <f>C13*E13</f>
        <v>40000</v>
      </c>
    </row>
    <row r="14" spans="1:6" ht="17.25" customHeight="1" x14ac:dyDescent="0.15">
      <c r="A14" s="4"/>
      <c r="B14" s="5"/>
      <c r="C14" s="5"/>
      <c r="D14" s="5"/>
      <c r="E14" s="5"/>
      <c r="F14" s="5">
        <f t="shared" ref="F14:F19" si="1">C14*E14</f>
        <v>0</v>
      </c>
    </row>
    <row r="15" spans="1:6" ht="17.25" customHeight="1" x14ac:dyDescent="0.15">
      <c r="A15" s="4"/>
      <c r="B15" s="5"/>
      <c r="C15" s="5"/>
      <c r="D15" s="5"/>
      <c r="E15" s="5"/>
      <c r="F15" s="5">
        <f t="shared" si="1"/>
        <v>0</v>
      </c>
    </row>
    <row r="16" spans="1:6" ht="17.25" customHeight="1" x14ac:dyDescent="0.15">
      <c r="A16" s="4"/>
      <c r="B16" s="5"/>
      <c r="C16" s="5"/>
      <c r="D16" s="5"/>
      <c r="E16" s="5"/>
      <c r="F16" s="5">
        <f t="shared" si="1"/>
        <v>0</v>
      </c>
    </row>
    <row r="17" spans="1:6" ht="17.25" customHeight="1" x14ac:dyDescent="0.15">
      <c r="A17" s="4"/>
      <c r="B17" s="5"/>
      <c r="C17" s="5"/>
      <c r="D17" s="5"/>
      <c r="E17" s="5"/>
      <c r="F17" s="5">
        <f t="shared" si="1"/>
        <v>0</v>
      </c>
    </row>
    <row r="18" spans="1:6" ht="17.25" customHeight="1" x14ac:dyDescent="0.15">
      <c r="A18" s="6"/>
      <c r="B18" s="5"/>
      <c r="C18" s="5"/>
      <c r="D18" s="5"/>
      <c r="E18" s="5"/>
      <c r="F18" s="5">
        <f t="shared" si="1"/>
        <v>0</v>
      </c>
    </row>
    <row r="19" spans="1:6" ht="17.25" customHeight="1" thickBot="1" x14ac:dyDescent="0.2">
      <c r="A19" s="7"/>
      <c r="B19" s="8"/>
      <c r="C19" s="8"/>
      <c r="D19" s="8"/>
      <c r="E19" s="8"/>
      <c r="F19" s="8">
        <f t="shared" si="1"/>
        <v>0</v>
      </c>
    </row>
    <row r="20" spans="1:6" ht="17.25" customHeight="1" thickTop="1" x14ac:dyDescent="0.15">
      <c r="A20" s="9" t="s">
        <v>23</v>
      </c>
      <c r="B20" s="10"/>
      <c r="C20" s="10"/>
      <c r="D20" s="10"/>
      <c r="E20" s="10"/>
      <c r="F20" s="10">
        <f>SUM(F12:F19)</f>
        <v>40000</v>
      </c>
    </row>
    <row r="21" spans="1:6" ht="17.25" customHeight="1" x14ac:dyDescent="0.15">
      <c r="A21" s="4" t="s">
        <v>24</v>
      </c>
      <c r="B21" s="5"/>
      <c r="C21" s="5"/>
      <c r="D21" s="5"/>
      <c r="E21" s="5"/>
      <c r="F21" s="5"/>
    </row>
    <row r="22" spans="1:6" ht="17.25" customHeight="1" x14ac:dyDescent="0.15">
      <c r="A22" s="6" t="s">
        <v>25</v>
      </c>
      <c r="B22" s="5" t="s">
        <v>37</v>
      </c>
      <c r="C22" s="5">
        <v>1</v>
      </c>
      <c r="D22" s="5" t="s">
        <v>17</v>
      </c>
      <c r="E22" s="5">
        <v>75000</v>
      </c>
      <c r="F22" s="5">
        <f>E22*C22</f>
        <v>75000</v>
      </c>
    </row>
    <row r="23" spans="1:6" ht="17.25" customHeight="1" x14ac:dyDescent="0.15">
      <c r="A23" s="6" t="s">
        <v>26</v>
      </c>
      <c r="B23" s="5" t="s">
        <v>38</v>
      </c>
      <c r="C23" s="5">
        <v>1</v>
      </c>
      <c r="D23" s="5" t="s">
        <v>17</v>
      </c>
      <c r="E23" s="5">
        <v>50000</v>
      </c>
      <c r="F23" s="5">
        <f t="shared" ref="F23:F29" si="2">E23*C23</f>
        <v>50000</v>
      </c>
    </row>
    <row r="24" spans="1:6" ht="17.25" customHeight="1" x14ac:dyDescent="0.15">
      <c r="A24" s="6"/>
      <c r="B24" s="5"/>
      <c r="C24" s="5"/>
      <c r="D24" s="5"/>
      <c r="E24" s="5"/>
      <c r="F24" s="5">
        <f t="shared" si="2"/>
        <v>0</v>
      </c>
    </row>
    <row r="25" spans="1:6" ht="17.25" customHeight="1" x14ac:dyDescent="0.15">
      <c r="A25" s="6"/>
      <c r="B25" s="5"/>
      <c r="C25" s="5"/>
      <c r="D25" s="5"/>
      <c r="E25" s="5"/>
      <c r="F25" s="5">
        <f t="shared" si="2"/>
        <v>0</v>
      </c>
    </row>
    <row r="26" spans="1:6" ht="17.25" customHeight="1" x14ac:dyDescent="0.15">
      <c r="A26" s="6"/>
      <c r="B26" s="5"/>
      <c r="C26" s="5"/>
      <c r="D26" s="5"/>
      <c r="E26" s="5"/>
      <c r="F26" s="5">
        <f t="shared" si="2"/>
        <v>0</v>
      </c>
    </row>
    <row r="27" spans="1:6" ht="17.25" customHeight="1" x14ac:dyDescent="0.15">
      <c r="A27" s="6"/>
      <c r="B27" s="5"/>
      <c r="C27" s="5"/>
      <c r="D27" s="5"/>
      <c r="E27" s="5"/>
      <c r="F27" s="5">
        <f t="shared" si="2"/>
        <v>0</v>
      </c>
    </row>
    <row r="28" spans="1:6" ht="17.25" customHeight="1" x14ac:dyDescent="0.15">
      <c r="A28" s="6"/>
      <c r="B28" s="5"/>
      <c r="C28" s="5"/>
      <c r="D28" s="5"/>
      <c r="E28" s="5"/>
      <c r="F28" s="5">
        <f t="shared" si="2"/>
        <v>0</v>
      </c>
    </row>
    <row r="29" spans="1:6" ht="17.25" customHeight="1" x14ac:dyDescent="0.15">
      <c r="A29" s="6"/>
      <c r="B29" s="5"/>
      <c r="C29" s="5"/>
      <c r="D29" s="5"/>
      <c r="E29" s="5"/>
      <c r="F29" s="5">
        <f t="shared" si="2"/>
        <v>0</v>
      </c>
    </row>
    <row r="30" spans="1:6" ht="17.25" customHeight="1" thickBot="1" x14ac:dyDescent="0.2">
      <c r="A30" s="7"/>
      <c r="B30" s="8"/>
      <c r="C30" s="8"/>
      <c r="D30" s="8"/>
      <c r="E30" s="8"/>
      <c r="F30" s="8">
        <f>C30*E30</f>
        <v>0</v>
      </c>
    </row>
    <row r="31" spans="1:6" ht="17.25" customHeight="1" thickTop="1" x14ac:dyDescent="0.15">
      <c r="A31" s="9" t="s">
        <v>27</v>
      </c>
      <c r="B31" s="10"/>
      <c r="C31" s="10"/>
      <c r="D31" s="10"/>
      <c r="E31" s="10"/>
      <c r="F31" s="10">
        <f>SUM(F21:F30)</f>
        <v>125000</v>
      </c>
    </row>
    <row r="32" spans="1:6" ht="17.25" customHeight="1" x14ac:dyDescent="0.15">
      <c r="A32" s="4" t="s">
        <v>28</v>
      </c>
      <c r="B32" s="5"/>
      <c r="C32" s="5"/>
      <c r="D32" s="5"/>
      <c r="E32" s="5"/>
      <c r="F32" s="5"/>
    </row>
    <row r="33" spans="1:6" ht="17.25" customHeight="1" x14ac:dyDescent="0.15">
      <c r="A33" s="6"/>
      <c r="B33" s="5"/>
      <c r="C33" s="5"/>
      <c r="D33" s="5"/>
      <c r="E33" s="5"/>
      <c r="F33" s="5">
        <f t="shared" ref="F33:F37" si="3">C33*E33</f>
        <v>0</v>
      </c>
    </row>
    <row r="34" spans="1:6" ht="17.25" customHeight="1" x14ac:dyDescent="0.15">
      <c r="A34" s="6"/>
      <c r="B34" s="5"/>
      <c r="C34" s="5"/>
      <c r="D34" s="5"/>
      <c r="E34" s="5"/>
      <c r="F34" s="5">
        <f t="shared" si="3"/>
        <v>0</v>
      </c>
    </row>
    <row r="35" spans="1:6" ht="17.25" customHeight="1" x14ac:dyDescent="0.15">
      <c r="A35" s="6"/>
      <c r="B35" s="5"/>
      <c r="C35" s="5"/>
      <c r="D35" s="5"/>
      <c r="E35" s="5"/>
      <c r="F35" s="5">
        <f t="shared" si="3"/>
        <v>0</v>
      </c>
    </row>
    <row r="36" spans="1:6" ht="17.25" customHeight="1" x14ac:dyDescent="0.15">
      <c r="A36" s="6"/>
      <c r="B36" s="5"/>
      <c r="C36" s="5"/>
      <c r="D36" s="5"/>
      <c r="E36" s="5"/>
      <c r="F36" s="5">
        <f t="shared" si="3"/>
        <v>0</v>
      </c>
    </row>
    <row r="37" spans="1:6" ht="17.25" customHeight="1" x14ac:dyDescent="0.15">
      <c r="A37" s="6"/>
      <c r="B37" s="5"/>
      <c r="C37" s="5"/>
      <c r="D37" s="5"/>
      <c r="E37" s="5"/>
      <c r="F37" s="5">
        <f t="shared" si="3"/>
        <v>0</v>
      </c>
    </row>
    <row r="38" spans="1:6" ht="17.25" customHeight="1" thickBot="1" x14ac:dyDescent="0.2">
      <c r="A38" s="7"/>
      <c r="B38" s="8"/>
      <c r="C38" s="8"/>
      <c r="D38" s="8"/>
      <c r="E38" s="8"/>
      <c r="F38" s="8"/>
    </row>
    <row r="39" spans="1:6" ht="17.25" customHeight="1" thickTop="1" thickBot="1" x14ac:dyDescent="0.2">
      <c r="A39" s="11" t="s">
        <v>29</v>
      </c>
      <c r="B39" s="12"/>
      <c r="C39" s="12"/>
      <c r="D39" s="12"/>
      <c r="E39" s="12"/>
      <c r="F39" s="12">
        <f>SUM(F32:F38)</f>
        <v>0</v>
      </c>
    </row>
    <row r="40" spans="1:6" ht="17.25" customHeight="1" thickTop="1" x14ac:dyDescent="0.15">
      <c r="A40" s="9" t="s">
        <v>30</v>
      </c>
      <c r="B40" s="10"/>
      <c r="C40" s="10"/>
      <c r="D40" s="10"/>
      <c r="E40" s="10"/>
      <c r="F40" s="10">
        <f>ROUNDDOWN(F39+F31+F20+F11,-3)</f>
        <v>329000</v>
      </c>
    </row>
    <row r="41" spans="1:6" ht="17.25" customHeight="1" x14ac:dyDescent="0.15">
      <c r="A41" s="13"/>
      <c r="B41" s="14"/>
      <c r="C41" s="14"/>
      <c r="D41" s="14"/>
      <c r="E41" s="14"/>
      <c r="F41" s="14"/>
    </row>
    <row r="42" spans="1:6" ht="17.25" customHeight="1" x14ac:dyDescent="0.15">
      <c r="A42" s="15" t="s">
        <v>31</v>
      </c>
      <c r="B42" s="27" t="s">
        <v>32</v>
      </c>
      <c r="C42" s="27"/>
      <c r="D42" s="27"/>
      <c r="E42" s="27"/>
      <c r="F42" s="16">
        <f>IF(A69&gt;=500000,500000,A69)</f>
        <v>296000</v>
      </c>
    </row>
    <row r="43" spans="1:6" ht="17.25" customHeight="1" x14ac:dyDescent="0.15">
      <c r="A43" s="15" t="s">
        <v>33</v>
      </c>
      <c r="B43" s="27"/>
      <c r="C43" s="27"/>
      <c r="D43" s="27"/>
      <c r="E43" s="27"/>
      <c r="F43" s="17">
        <f>F40-F42</f>
        <v>33000</v>
      </c>
    </row>
    <row r="44" spans="1:6" ht="17.25" customHeight="1" x14ac:dyDescent="0.15">
      <c r="A44" s="15" t="s">
        <v>34</v>
      </c>
      <c r="B44" s="27"/>
      <c r="C44" s="27"/>
      <c r="D44" s="27"/>
      <c r="E44" s="27"/>
      <c r="F44" s="17">
        <f>F40</f>
        <v>329000</v>
      </c>
    </row>
    <row r="45" spans="1:6" ht="11.25" customHeight="1" x14ac:dyDescent="0.15"/>
    <row r="69" spans="1:1" x14ac:dyDescent="0.15">
      <c r="A69">
        <f>ROUNDDOWN(F40*0.9,-3)</f>
        <v>296000</v>
      </c>
    </row>
  </sheetData>
  <sheetProtection selectLockedCells="1"/>
  <mergeCells count="3">
    <mergeCell ref="B42:E42"/>
    <mergeCell ref="B43:E43"/>
    <mergeCell ref="B44:E44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tabSelected="1" view="pageBreakPreview" zoomScale="120" zoomScaleNormal="100" zoomScaleSheetLayoutView="120" workbookViewId="0">
      <selection activeCell="C13" sqref="C13"/>
    </sheetView>
  </sheetViews>
  <sheetFormatPr defaultRowHeight="13.5" x14ac:dyDescent="0.15"/>
  <cols>
    <col min="1" max="1" width="18.5" customWidth="1"/>
    <col min="2" max="2" width="24.875" customWidth="1"/>
    <col min="3" max="4" width="6.375" customWidth="1"/>
    <col min="5" max="6" width="14.875" customWidth="1"/>
  </cols>
  <sheetData>
    <row r="1" spans="1:6" ht="30" customHeight="1" x14ac:dyDescent="0.15">
      <c r="A1" s="1" t="s">
        <v>35</v>
      </c>
      <c r="B1" s="2"/>
      <c r="C1" s="2"/>
      <c r="D1" s="2"/>
      <c r="E1" s="2"/>
      <c r="F1" s="2"/>
    </row>
    <row r="2" spans="1:6" ht="18" customHeight="1" x14ac:dyDescent="0.1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pans="1:6" ht="18" customHeight="1" x14ac:dyDescent="0.15">
      <c r="A3" s="18" t="s">
        <v>7</v>
      </c>
      <c r="B3" s="17"/>
      <c r="C3" s="17"/>
      <c r="D3" s="17"/>
      <c r="E3" s="17"/>
      <c r="F3" s="17"/>
    </row>
    <row r="4" spans="1:6" ht="18" customHeight="1" x14ac:dyDescent="0.15">
      <c r="A4" s="19"/>
      <c r="B4" s="17"/>
      <c r="C4" s="17"/>
      <c r="D4" s="17"/>
      <c r="E4" s="17"/>
      <c r="F4" s="17">
        <f>E4*C4</f>
        <v>0</v>
      </c>
    </row>
    <row r="5" spans="1:6" ht="18" customHeight="1" x14ac:dyDescent="0.15">
      <c r="A5" s="19"/>
      <c r="B5" s="17"/>
      <c r="C5" s="17"/>
      <c r="D5" s="17"/>
      <c r="E5" s="17"/>
      <c r="F5" s="17">
        <f t="shared" ref="F5" si="0">E5*C5</f>
        <v>0</v>
      </c>
    </row>
    <row r="6" spans="1:6" ht="18" customHeight="1" x14ac:dyDescent="0.15">
      <c r="A6" s="19"/>
      <c r="B6" s="17"/>
      <c r="C6" s="17"/>
      <c r="D6" s="17"/>
      <c r="E6" s="17"/>
      <c r="F6" s="17">
        <f>E6*C6</f>
        <v>0</v>
      </c>
    </row>
    <row r="7" spans="1:6" ht="18" customHeight="1" x14ac:dyDescent="0.15">
      <c r="A7" s="19"/>
      <c r="B7" s="17"/>
      <c r="C7" s="17"/>
      <c r="D7" s="17"/>
      <c r="E7" s="17"/>
      <c r="F7" s="17">
        <f>C7*E7</f>
        <v>0</v>
      </c>
    </row>
    <row r="8" spans="1:6" ht="18" customHeight="1" x14ac:dyDescent="0.15">
      <c r="A8" s="19"/>
      <c r="B8" s="17"/>
      <c r="C8" s="17"/>
      <c r="D8" s="17"/>
      <c r="E8" s="17"/>
      <c r="F8" s="17">
        <v>0</v>
      </c>
    </row>
    <row r="9" spans="1:6" ht="18" customHeight="1" x14ac:dyDescent="0.15">
      <c r="A9" s="19"/>
      <c r="B9" s="17"/>
      <c r="C9" s="17"/>
      <c r="D9" s="17"/>
      <c r="E9" s="17"/>
      <c r="F9" s="17">
        <f t="shared" ref="F9" si="1">C9*E9</f>
        <v>0</v>
      </c>
    </row>
    <row r="10" spans="1:6" ht="18" customHeight="1" thickBot="1" x14ac:dyDescent="0.2">
      <c r="A10" s="20"/>
      <c r="B10" s="21"/>
      <c r="C10" s="21"/>
      <c r="D10" s="21"/>
      <c r="E10" s="21"/>
      <c r="F10" s="21">
        <f>C10*E10</f>
        <v>0</v>
      </c>
    </row>
    <row r="11" spans="1:6" ht="18" customHeight="1" thickTop="1" x14ac:dyDescent="0.15">
      <c r="A11" s="22" t="s">
        <v>18</v>
      </c>
      <c r="B11" s="23"/>
      <c r="C11" s="23"/>
      <c r="D11" s="23"/>
      <c r="E11" s="23"/>
      <c r="F11" s="23">
        <f>SUM(F4:F10)</f>
        <v>0</v>
      </c>
    </row>
    <row r="12" spans="1:6" ht="18" customHeight="1" x14ac:dyDescent="0.15">
      <c r="A12" s="18" t="s">
        <v>19</v>
      </c>
      <c r="B12" s="17"/>
      <c r="C12" s="17"/>
      <c r="D12" s="17"/>
      <c r="E12" s="17"/>
      <c r="F12" s="17"/>
    </row>
    <row r="13" spans="1:6" ht="18" customHeight="1" x14ac:dyDescent="0.15">
      <c r="A13" s="19"/>
      <c r="B13" s="17"/>
      <c r="C13" s="17"/>
      <c r="D13" s="17"/>
      <c r="E13" s="17"/>
      <c r="F13" s="17">
        <f>C13*E13</f>
        <v>0</v>
      </c>
    </row>
    <row r="14" spans="1:6" ht="18" customHeight="1" x14ac:dyDescent="0.15">
      <c r="A14" s="18"/>
      <c r="B14" s="17"/>
      <c r="C14" s="17"/>
      <c r="D14" s="17"/>
      <c r="E14" s="17"/>
      <c r="F14" s="17">
        <f t="shared" ref="F14:F19" si="2">C14*E14</f>
        <v>0</v>
      </c>
    </row>
    <row r="15" spans="1:6" ht="18" customHeight="1" x14ac:dyDescent="0.15">
      <c r="A15" s="18"/>
      <c r="B15" s="17"/>
      <c r="C15" s="17"/>
      <c r="D15" s="17"/>
      <c r="E15" s="17"/>
      <c r="F15" s="17">
        <f t="shared" si="2"/>
        <v>0</v>
      </c>
    </row>
    <row r="16" spans="1:6" ht="18" customHeight="1" x14ac:dyDescent="0.15">
      <c r="A16" s="18"/>
      <c r="B16" s="17"/>
      <c r="C16" s="17"/>
      <c r="D16" s="17"/>
      <c r="E16" s="17"/>
      <c r="F16" s="17">
        <f t="shared" si="2"/>
        <v>0</v>
      </c>
    </row>
    <row r="17" spans="1:6" ht="18" customHeight="1" x14ac:dyDescent="0.15">
      <c r="A17" s="18"/>
      <c r="B17" s="17"/>
      <c r="C17" s="17"/>
      <c r="D17" s="17"/>
      <c r="E17" s="17"/>
      <c r="F17" s="17">
        <f t="shared" si="2"/>
        <v>0</v>
      </c>
    </row>
    <row r="18" spans="1:6" ht="18" customHeight="1" x14ac:dyDescent="0.15">
      <c r="A18" s="19"/>
      <c r="B18" s="17"/>
      <c r="C18" s="17"/>
      <c r="D18" s="17"/>
      <c r="E18" s="17"/>
      <c r="F18" s="17">
        <f t="shared" si="2"/>
        <v>0</v>
      </c>
    </row>
    <row r="19" spans="1:6" ht="18" customHeight="1" thickBot="1" x14ac:dyDescent="0.2">
      <c r="A19" s="20"/>
      <c r="B19" s="21"/>
      <c r="C19" s="21"/>
      <c r="D19" s="21"/>
      <c r="E19" s="21"/>
      <c r="F19" s="21">
        <f t="shared" si="2"/>
        <v>0</v>
      </c>
    </row>
    <row r="20" spans="1:6" ht="18" customHeight="1" thickTop="1" x14ac:dyDescent="0.15">
      <c r="A20" s="22" t="s">
        <v>23</v>
      </c>
      <c r="B20" s="23"/>
      <c r="C20" s="23"/>
      <c r="D20" s="23"/>
      <c r="E20" s="23"/>
      <c r="F20" s="23">
        <f>SUM(F13:F19)</f>
        <v>0</v>
      </c>
    </row>
    <row r="21" spans="1:6" ht="18" customHeight="1" x14ac:dyDescent="0.15">
      <c r="A21" s="18" t="s">
        <v>24</v>
      </c>
      <c r="B21" s="17"/>
      <c r="C21" s="17"/>
      <c r="D21" s="17"/>
      <c r="E21" s="17"/>
      <c r="F21" s="17"/>
    </row>
    <row r="22" spans="1:6" ht="18" customHeight="1" x14ac:dyDescent="0.15">
      <c r="A22" s="19"/>
      <c r="B22" s="17"/>
      <c r="C22" s="17"/>
      <c r="D22" s="17"/>
      <c r="E22" s="17"/>
      <c r="F22" s="17">
        <f>E22*C22</f>
        <v>0</v>
      </c>
    </row>
    <row r="23" spans="1:6" ht="18" customHeight="1" x14ac:dyDescent="0.15">
      <c r="A23" s="19"/>
      <c r="B23" s="17"/>
      <c r="C23" s="17"/>
      <c r="D23" s="17"/>
      <c r="E23" s="17"/>
      <c r="F23" s="17">
        <f t="shared" ref="F23:F29" si="3">E23*C23</f>
        <v>0</v>
      </c>
    </row>
    <row r="24" spans="1:6" ht="18" customHeight="1" x14ac:dyDescent="0.15">
      <c r="A24" s="19"/>
      <c r="B24" s="17"/>
      <c r="C24" s="17"/>
      <c r="D24" s="17"/>
      <c r="E24" s="17"/>
      <c r="F24" s="17">
        <f t="shared" si="3"/>
        <v>0</v>
      </c>
    </row>
    <row r="25" spans="1:6" ht="18" customHeight="1" x14ac:dyDescent="0.15">
      <c r="A25" s="19"/>
      <c r="B25" s="17"/>
      <c r="C25" s="17"/>
      <c r="D25" s="17"/>
      <c r="E25" s="17"/>
      <c r="F25" s="17">
        <f t="shared" si="3"/>
        <v>0</v>
      </c>
    </row>
    <row r="26" spans="1:6" ht="18" customHeight="1" x14ac:dyDescent="0.15">
      <c r="A26" s="19"/>
      <c r="B26" s="17"/>
      <c r="C26" s="17"/>
      <c r="D26" s="17"/>
      <c r="E26" s="17"/>
      <c r="F26" s="17">
        <f t="shared" si="3"/>
        <v>0</v>
      </c>
    </row>
    <row r="27" spans="1:6" ht="18" customHeight="1" x14ac:dyDescent="0.15">
      <c r="A27" s="19"/>
      <c r="B27" s="17"/>
      <c r="C27" s="17"/>
      <c r="D27" s="17"/>
      <c r="E27" s="17"/>
      <c r="F27" s="17">
        <f t="shared" si="3"/>
        <v>0</v>
      </c>
    </row>
    <row r="28" spans="1:6" ht="18" customHeight="1" x14ac:dyDescent="0.15">
      <c r="A28" s="19"/>
      <c r="B28" s="17"/>
      <c r="C28" s="17"/>
      <c r="D28" s="17"/>
      <c r="E28" s="17"/>
      <c r="F28" s="17">
        <f t="shared" si="3"/>
        <v>0</v>
      </c>
    </row>
    <row r="29" spans="1:6" ht="18" customHeight="1" x14ac:dyDescent="0.15">
      <c r="A29" s="19"/>
      <c r="B29" s="17"/>
      <c r="C29" s="17"/>
      <c r="D29" s="17"/>
      <c r="E29" s="17"/>
      <c r="F29" s="17">
        <f t="shared" si="3"/>
        <v>0</v>
      </c>
    </row>
    <row r="30" spans="1:6" ht="18" customHeight="1" thickBot="1" x14ac:dyDescent="0.2">
      <c r="A30" s="20"/>
      <c r="B30" s="21"/>
      <c r="C30" s="21"/>
      <c r="D30" s="21"/>
      <c r="E30" s="21"/>
      <c r="F30" s="21">
        <f>SUM(F22:F29)</f>
        <v>0</v>
      </c>
    </row>
    <row r="31" spans="1:6" ht="18" customHeight="1" thickTop="1" x14ac:dyDescent="0.15">
      <c r="A31" s="22" t="s">
        <v>27</v>
      </c>
      <c r="B31" s="23"/>
      <c r="C31" s="23"/>
      <c r="D31" s="23"/>
      <c r="E31" s="23"/>
      <c r="F31" s="23">
        <f>SUM(F21:F30)</f>
        <v>0</v>
      </c>
    </row>
    <row r="32" spans="1:6" ht="18" customHeight="1" x14ac:dyDescent="0.15">
      <c r="A32" s="18" t="s">
        <v>28</v>
      </c>
      <c r="B32" s="17"/>
      <c r="C32" s="17"/>
      <c r="D32" s="17"/>
      <c r="E32" s="17"/>
      <c r="F32" s="17"/>
    </row>
    <row r="33" spans="1:6" ht="18" customHeight="1" x14ac:dyDescent="0.15">
      <c r="A33" s="19"/>
      <c r="B33" s="17"/>
      <c r="C33" s="17"/>
      <c r="D33" s="17"/>
      <c r="E33" s="17"/>
      <c r="F33" s="17">
        <f t="shared" ref="F33:F37" si="4">C33*E33</f>
        <v>0</v>
      </c>
    </row>
    <row r="34" spans="1:6" ht="18" customHeight="1" x14ac:dyDescent="0.15">
      <c r="A34" s="19"/>
      <c r="B34" s="17"/>
      <c r="C34" s="17"/>
      <c r="D34" s="17"/>
      <c r="E34" s="17"/>
      <c r="F34" s="17">
        <f t="shared" si="4"/>
        <v>0</v>
      </c>
    </row>
    <row r="35" spans="1:6" ht="18" customHeight="1" x14ac:dyDescent="0.15">
      <c r="A35" s="19"/>
      <c r="B35" s="17"/>
      <c r="C35" s="17"/>
      <c r="D35" s="17"/>
      <c r="E35" s="17"/>
      <c r="F35" s="17">
        <f t="shared" si="4"/>
        <v>0</v>
      </c>
    </row>
    <row r="36" spans="1:6" ht="18" customHeight="1" x14ac:dyDescent="0.15">
      <c r="A36" s="19"/>
      <c r="B36" s="17"/>
      <c r="C36" s="17"/>
      <c r="D36" s="17"/>
      <c r="E36" s="17"/>
      <c r="F36" s="17">
        <f t="shared" si="4"/>
        <v>0</v>
      </c>
    </row>
    <row r="37" spans="1:6" ht="18" customHeight="1" x14ac:dyDescent="0.15">
      <c r="A37" s="19"/>
      <c r="B37" s="17"/>
      <c r="C37" s="17"/>
      <c r="D37" s="17"/>
      <c r="E37" s="17"/>
      <c r="F37" s="17">
        <f t="shared" si="4"/>
        <v>0</v>
      </c>
    </row>
    <row r="38" spans="1:6" ht="18" customHeight="1" thickBot="1" x14ac:dyDescent="0.2">
      <c r="A38" s="20"/>
      <c r="B38" s="21"/>
      <c r="C38" s="21"/>
      <c r="D38" s="21"/>
      <c r="E38" s="21"/>
      <c r="F38" s="21">
        <f>C38*E38</f>
        <v>0</v>
      </c>
    </row>
    <row r="39" spans="1:6" ht="18" customHeight="1" thickTop="1" thickBot="1" x14ac:dyDescent="0.2">
      <c r="A39" s="24" t="s">
        <v>29</v>
      </c>
      <c r="B39" s="25"/>
      <c r="C39" s="25"/>
      <c r="D39" s="25"/>
      <c r="E39" s="25"/>
      <c r="F39" s="25">
        <f>SUM(F33:F38)</f>
        <v>0</v>
      </c>
    </row>
    <row r="40" spans="1:6" ht="18" customHeight="1" thickTop="1" x14ac:dyDescent="0.15">
      <c r="A40" s="22" t="s">
        <v>30</v>
      </c>
      <c r="B40" s="23"/>
      <c r="C40" s="23"/>
      <c r="D40" s="23"/>
      <c r="E40" s="23"/>
      <c r="F40" s="23">
        <f>ROUNDDOWN(F39+F31+F20+F11,-3)</f>
        <v>0</v>
      </c>
    </row>
    <row r="41" spans="1:6" ht="18" customHeight="1" x14ac:dyDescent="0.15">
      <c r="A41" s="13"/>
      <c r="B41" s="14"/>
      <c r="C41" s="14"/>
      <c r="D41" s="14"/>
      <c r="E41" s="14"/>
      <c r="F41" s="14"/>
    </row>
    <row r="42" spans="1:6" ht="18" customHeight="1" x14ac:dyDescent="0.15">
      <c r="A42" s="15" t="s">
        <v>31</v>
      </c>
      <c r="B42" s="27" t="s">
        <v>32</v>
      </c>
      <c r="C42" s="27"/>
      <c r="D42" s="27"/>
      <c r="E42" s="27"/>
      <c r="F42" s="26">
        <f>IF(A69&gt;=500000,500000,A69)</f>
        <v>0</v>
      </c>
    </row>
    <row r="43" spans="1:6" ht="18" customHeight="1" x14ac:dyDescent="0.15">
      <c r="A43" s="15" t="s">
        <v>33</v>
      </c>
      <c r="B43" s="27"/>
      <c r="C43" s="27"/>
      <c r="D43" s="27"/>
      <c r="E43" s="27"/>
      <c r="F43" s="5">
        <f>F40-F42</f>
        <v>0</v>
      </c>
    </row>
    <row r="44" spans="1:6" ht="18" customHeight="1" x14ac:dyDescent="0.15">
      <c r="A44" s="15" t="s">
        <v>34</v>
      </c>
      <c r="B44" s="27"/>
      <c r="C44" s="27"/>
      <c r="D44" s="27"/>
      <c r="E44" s="27"/>
      <c r="F44" s="5">
        <f>F40</f>
        <v>0</v>
      </c>
    </row>
    <row r="45" spans="1:6" ht="11.25" customHeight="1" x14ac:dyDescent="0.15"/>
    <row r="69" spans="1:1" x14ac:dyDescent="0.15">
      <c r="A69">
        <f>ROUNDDOWN(F40*0.9,-3)</f>
        <v>0</v>
      </c>
    </row>
  </sheetData>
  <sheetProtection sheet="1" objects="1" scenarios="1" formatCells="0" formatColumns="0" formatRows="0" insertColumns="0" insertRows="0" selectLockedCells="1"/>
  <mergeCells count="3">
    <mergeCell ref="B42:E42"/>
    <mergeCell ref="B43:E43"/>
    <mergeCell ref="B44:E44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事業費（例）</vt:lpstr>
      <vt:lpstr>事業費内訳</vt:lpstr>
      <vt:lpstr>'事業費（例）'!Print_Area</vt:lpstr>
      <vt:lpstr>事業費内訳!Print_Area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hayabuchi</dc:creator>
  <cp:lastModifiedBy>hayabuchi</cp:lastModifiedBy>
  <cp:lastPrinted>2017-05-15T04:44:06Z</cp:lastPrinted>
  <dcterms:created xsi:type="dcterms:W3CDTF">2017-05-10T08:10:16Z</dcterms:created>
  <dcterms:modified xsi:type="dcterms:W3CDTF">2017-05-15T07:53:05Z</dcterms:modified>
</cp:coreProperties>
</file>